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18780" windowHeight="7290"/>
  </bookViews>
  <sheets>
    <sheet name="Sheet1" sheetId="1" r:id="rId1"/>
  </sheets>
  <definedNames>
    <definedName name="_xlnm._FilterDatabase" localSheetId="0" hidden="1">Sheet1!$A$3:$AF$27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1" i="1"/>
  <c r="G13" i="1"/>
  <c r="G15" i="1"/>
  <c r="G16" i="1"/>
  <c r="G21" i="1"/>
  <c r="G18" i="1"/>
  <c r="G19" i="1"/>
  <c r="G20" i="1"/>
  <c r="G22" i="1"/>
  <c r="G24" i="1"/>
  <c r="G25" i="1"/>
  <c r="G26" i="1"/>
  <c r="G27" i="1"/>
  <c r="G5" i="1"/>
  <c r="G10" i="1"/>
  <c r="G12" i="1"/>
  <c r="G14" i="1"/>
  <c r="G17" i="1"/>
  <c r="G23" i="1"/>
  <c r="G4" i="1"/>
  <c r="G2" i="1" l="1"/>
  <c r="I21" i="1"/>
  <c r="I22" i="1"/>
  <c r="I19" i="1"/>
  <c r="I20" i="1"/>
  <c r="I18" i="1"/>
  <c r="I17" i="1"/>
  <c r="I27" i="1"/>
  <c r="I26" i="1"/>
  <c r="I12" i="1"/>
  <c r="I13" i="1"/>
  <c r="I10" i="1"/>
  <c r="I15" i="1"/>
  <c r="I16" i="1"/>
  <c r="I11" i="1"/>
  <c r="I14" i="1"/>
  <c r="I23" i="1"/>
  <c r="I25" i="1"/>
  <c r="I24" i="1"/>
  <c r="I4" i="1"/>
  <c r="I5" i="1"/>
  <c r="I6" i="1"/>
  <c r="I7" i="1"/>
  <c r="I8" i="1"/>
  <c r="I9" i="1"/>
  <c r="I2" i="1" l="1"/>
</calcChain>
</file>

<file path=xl/sharedStrings.xml><?xml version="1.0" encoding="utf-8"?>
<sst xmlns="http://schemas.openxmlformats.org/spreadsheetml/2006/main" count="139" uniqueCount="58">
  <si>
    <t>BRAND</t>
  </si>
  <si>
    <t>GENDER</t>
  </si>
  <si>
    <t xml:space="preserve">MODEL </t>
  </si>
  <si>
    <t xml:space="preserve">ARTICLE </t>
  </si>
  <si>
    <t xml:space="preserve">COLOUR </t>
  </si>
  <si>
    <t>COLOUR</t>
  </si>
  <si>
    <t>C10</t>
  </si>
  <si>
    <t>C11</t>
  </si>
  <si>
    <t>C12</t>
  </si>
  <si>
    <t>C13</t>
  </si>
  <si>
    <t>C6</t>
  </si>
  <si>
    <t>C7</t>
  </si>
  <si>
    <t>C8</t>
  </si>
  <si>
    <t>C9</t>
  </si>
  <si>
    <t>J1</t>
  </si>
  <si>
    <t>J2</t>
  </si>
  <si>
    <t>J3</t>
  </si>
  <si>
    <t>M5W7</t>
  </si>
  <si>
    <t>M6W8</t>
  </si>
  <si>
    <t>M7W9</t>
  </si>
  <si>
    <t>M8W10</t>
  </si>
  <si>
    <t>M9W11</t>
  </si>
  <si>
    <t>M10W12</t>
  </si>
  <si>
    <t>M11</t>
  </si>
  <si>
    <t>M12</t>
  </si>
  <si>
    <t>CROCS</t>
  </si>
  <si>
    <t>Adults</t>
  </si>
  <si>
    <t>Kilby Clog</t>
  </si>
  <si>
    <t xml:space="preserve">Ocean Blue </t>
  </si>
  <si>
    <t>57H</t>
  </si>
  <si>
    <t>Amethyst</t>
  </si>
  <si>
    <t>6X0</t>
  </si>
  <si>
    <t xml:space="preserve">Candy Pink </t>
  </si>
  <si>
    <t xml:space="preserve">Kilby Clog </t>
  </si>
  <si>
    <t xml:space="preserve">Navy </t>
  </si>
  <si>
    <t>Smoke</t>
  </si>
  <si>
    <t>001</t>
  </si>
  <si>
    <t xml:space="preserve">Black </t>
  </si>
  <si>
    <t xml:space="preserve">Kilby Flip </t>
  </si>
  <si>
    <t>Presley Clog</t>
  </si>
  <si>
    <t xml:space="preserve">Espresso </t>
  </si>
  <si>
    <t xml:space="preserve">Electric Blue </t>
  </si>
  <si>
    <t>6U9</t>
  </si>
  <si>
    <t xml:space="preserve">Party Pink </t>
  </si>
  <si>
    <t xml:space="preserve">Presley Clog </t>
  </si>
  <si>
    <t xml:space="preserve">Stucco </t>
  </si>
  <si>
    <t>Presley Flip</t>
  </si>
  <si>
    <t xml:space="preserve">Presley Slide </t>
  </si>
  <si>
    <t>Kids</t>
  </si>
  <si>
    <t xml:space="preserve">Volt Green </t>
  </si>
  <si>
    <t>Qty</t>
  </si>
  <si>
    <t>Image</t>
  </si>
  <si>
    <t>RRP</t>
  </si>
  <si>
    <t>Total RRP</t>
  </si>
  <si>
    <t>JR</t>
  </si>
  <si>
    <t>M11W13</t>
  </si>
  <si>
    <t>019</t>
  </si>
  <si>
    <t>M4/W6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</si>
</sst>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quotePrefix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47625</xdr:rowOff>
    </xdr:from>
    <xdr:to>
      <xdr:col>19</xdr:col>
      <xdr:colOff>15707</xdr:colOff>
      <xdr:row>0</xdr:row>
      <xdr:rowOff>1203017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F89FEEB-B1FB-4C7E-8EEC-8DF8B2ED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0" y="47625"/>
          <a:ext cx="2368382" cy="1155392"/>
        </a:xfrm>
        <a:prstGeom prst="rect">
          <a:avLst/>
        </a:prstGeom>
      </xdr:spPr>
    </xdr:pic>
    <xdr:clientData/>
  </xdr:twoCellAnchor>
  <xdr:twoCellAnchor>
    <xdr:from>
      <xdr:col>31</xdr:col>
      <xdr:colOff>141022</xdr:colOff>
      <xdr:row>19</xdr:row>
      <xdr:rowOff>66674</xdr:rowOff>
    </xdr:from>
    <xdr:to>
      <xdr:col>31</xdr:col>
      <xdr:colOff>1319143</xdr:colOff>
      <xdr:row>19</xdr:row>
      <xdr:rowOff>571499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21A9943-57C1-45BA-A1D5-80519A4E65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7150"/>
        <a:stretch/>
      </xdr:blipFill>
      <xdr:spPr>
        <a:xfrm>
          <a:off x="10951897" y="1743074"/>
          <a:ext cx="1178121" cy="504825"/>
        </a:xfrm>
        <a:prstGeom prst="rect">
          <a:avLst/>
        </a:prstGeom>
      </xdr:spPr>
    </xdr:pic>
    <xdr:clientData/>
  </xdr:twoCellAnchor>
  <xdr:twoCellAnchor>
    <xdr:from>
      <xdr:col>31</xdr:col>
      <xdr:colOff>149158</xdr:colOff>
      <xdr:row>20</xdr:row>
      <xdr:rowOff>38098</xdr:rowOff>
    </xdr:from>
    <xdr:to>
      <xdr:col>31</xdr:col>
      <xdr:colOff>1311006</xdr:colOff>
      <xdr:row>20</xdr:row>
      <xdr:rowOff>542098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232B35AC-E42E-41C3-99EA-53A1C7AD8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6621"/>
        <a:stretch/>
      </xdr:blipFill>
      <xdr:spPr>
        <a:xfrm>
          <a:off x="10960033" y="2362198"/>
          <a:ext cx="1161848" cy="504000"/>
        </a:xfrm>
        <a:prstGeom prst="rect">
          <a:avLst/>
        </a:prstGeom>
      </xdr:spPr>
    </xdr:pic>
    <xdr:clientData/>
  </xdr:twoCellAnchor>
  <xdr:twoCellAnchor>
    <xdr:from>
      <xdr:col>31</xdr:col>
      <xdr:colOff>111424</xdr:colOff>
      <xdr:row>21</xdr:row>
      <xdr:rowOff>47624</xdr:rowOff>
    </xdr:from>
    <xdr:to>
      <xdr:col>31</xdr:col>
      <xdr:colOff>1348740</xdr:colOff>
      <xdr:row>21</xdr:row>
      <xdr:rowOff>551624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41013491-2BE4-40E8-9675-C7E5857C5C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9267"/>
        <a:stretch/>
      </xdr:blipFill>
      <xdr:spPr>
        <a:xfrm>
          <a:off x="10922299" y="3019424"/>
          <a:ext cx="1237316" cy="504000"/>
        </a:xfrm>
        <a:prstGeom prst="rect">
          <a:avLst/>
        </a:prstGeom>
      </xdr:spPr>
    </xdr:pic>
    <xdr:clientData/>
  </xdr:twoCellAnchor>
  <xdr:twoCellAnchor>
    <xdr:from>
      <xdr:col>31</xdr:col>
      <xdr:colOff>144295</xdr:colOff>
      <xdr:row>18</xdr:row>
      <xdr:rowOff>38099</xdr:rowOff>
    </xdr:from>
    <xdr:to>
      <xdr:col>31</xdr:col>
      <xdr:colOff>1315869</xdr:colOff>
      <xdr:row>18</xdr:row>
      <xdr:rowOff>542099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10E8B438-584E-4887-BA2D-486513881A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0325"/>
        <a:stretch/>
      </xdr:blipFill>
      <xdr:spPr>
        <a:xfrm>
          <a:off x="10955170" y="3657599"/>
          <a:ext cx="1171574" cy="504000"/>
        </a:xfrm>
        <a:prstGeom prst="rect">
          <a:avLst/>
        </a:prstGeom>
      </xdr:spPr>
    </xdr:pic>
    <xdr:clientData/>
  </xdr:twoCellAnchor>
  <xdr:twoCellAnchor>
    <xdr:from>
      <xdr:col>31</xdr:col>
      <xdr:colOff>86336</xdr:colOff>
      <xdr:row>17</xdr:row>
      <xdr:rowOff>57148</xdr:rowOff>
    </xdr:from>
    <xdr:to>
      <xdr:col>31</xdr:col>
      <xdr:colOff>1373829</xdr:colOff>
      <xdr:row>17</xdr:row>
      <xdr:rowOff>561148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C514DCF-3A61-4B34-8785-4F8F79876B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0854"/>
        <a:stretch/>
      </xdr:blipFill>
      <xdr:spPr>
        <a:xfrm>
          <a:off x="10897211" y="4324348"/>
          <a:ext cx="1287493" cy="504000"/>
        </a:xfrm>
        <a:prstGeom prst="rect">
          <a:avLst/>
        </a:prstGeom>
      </xdr:spPr>
    </xdr:pic>
    <xdr:clientData/>
  </xdr:twoCellAnchor>
  <xdr:twoCellAnchor>
    <xdr:from>
      <xdr:col>31</xdr:col>
      <xdr:colOff>68448</xdr:colOff>
      <xdr:row>16</xdr:row>
      <xdr:rowOff>28573</xdr:rowOff>
    </xdr:from>
    <xdr:to>
      <xdr:col>31</xdr:col>
      <xdr:colOff>1391717</xdr:colOff>
      <xdr:row>16</xdr:row>
      <xdr:rowOff>532573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DD3E695-5955-4285-81E7-BC06584D99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1913"/>
        <a:stretch/>
      </xdr:blipFill>
      <xdr:spPr>
        <a:xfrm>
          <a:off x="10879323" y="4943473"/>
          <a:ext cx="1323269" cy="504000"/>
        </a:xfrm>
        <a:prstGeom prst="rect">
          <a:avLst/>
        </a:prstGeom>
      </xdr:spPr>
    </xdr:pic>
    <xdr:clientData/>
  </xdr:twoCellAnchor>
  <xdr:twoCellAnchor>
    <xdr:from>
      <xdr:col>31</xdr:col>
      <xdr:colOff>19055</xdr:colOff>
      <xdr:row>26</xdr:row>
      <xdr:rowOff>47624</xdr:rowOff>
    </xdr:from>
    <xdr:to>
      <xdr:col>31</xdr:col>
      <xdr:colOff>1441110</xdr:colOff>
      <xdr:row>26</xdr:row>
      <xdr:rowOff>551624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166BA9E-14E8-49E2-92A7-7765D8EE97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4558"/>
        <a:stretch/>
      </xdr:blipFill>
      <xdr:spPr>
        <a:xfrm>
          <a:off x="10829930" y="5610224"/>
          <a:ext cx="1422055" cy="504000"/>
        </a:xfrm>
        <a:prstGeom prst="rect">
          <a:avLst/>
        </a:prstGeom>
      </xdr:spPr>
    </xdr:pic>
    <xdr:clientData/>
  </xdr:twoCellAnchor>
  <xdr:twoCellAnchor>
    <xdr:from>
      <xdr:col>31</xdr:col>
      <xdr:colOff>23813</xdr:colOff>
      <xdr:row>25</xdr:row>
      <xdr:rowOff>95248</xdr:rowOff>
    </xdr:from>
    <xdr:to>
      <xdr:col>31</xdr:col>
      <xdr:colOff>1512551</xdr:colOff>
      <xdr:row>25</xdr:row>
      <xdr:rowOff>599248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151BB26-2E03-47F4-BE7B-A81CB04E7E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6146"/>
        <a:stretch/>
      </xdr:blipFill>
      <xdr:spPr>
        <a:xfrm>
          <a:off x="10834688" y="6305548"/>
          <a:ext cx="1488738" cy="504000"/>
        </a:xfrm>
        <a:prstGeom prst="rect">
          <a:avLst/>
        </a:prstGeom>
      </xdr:spPr>
    </xdr:pic>
    <xdr:clientData/>
  </xdr:twoCellAnchor>
  <xdr:twoCellAnchor>
    <xdr:from>
      <xdr:col>31</xdr:col>
      <xdr:colOff>59126</xdr:colOff>
      <xdr:row>11</xdr:row>
      <xdr:rowOff>76199</xdr:rowOff>
    </xdr:from>
    <xdr:to>
      <xdr:col>31</xdr:col>
      <xdr:colOff>1401039</xdr:colOff>
      <xdr:row>11</xdr:row>
      <xdr:rowOff>580199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D20C0C10-6DBE-4129-BCDB-A6FDBFAFB0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2442"/>
        <a:stretch/>
      </xdr:blipFill>
      <xdr:spPr>
        <a:xfrm>
          <a:off x="10870001" y="6934199"/>
          <a:ext cx="1341913" cy="504000"/>
        </a:xfrm>
        <a:prstGeom prst="rect">
          <a:avLst/>
        </a:prstGeom>
      </xdr:spPr>
    </xdr:pic>
    <xdr:clientData/>
  </xdr:twoCellAnchor>
  <xdr:twoCellAnchor>
    <xdr:from>
      <xdr:col>31</xdr:col>
      <xdr:colOff>94922</xdr:colOff>
      <xdr:row>12</xdr:row>
      <xdr:rowOff>95249</xdr:rowOff>
    </xdr:from>
    <xdr:to>
      <xdr:col>31</xdr:col>
      <xdr:colOff>1365243</xdr:colOff>
      <xdr:row>12</xdr:row>
      <xdr:rowOff>599249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3A9168F2-0D28-487F-A75E-7BCDDB91D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0325"/>
        <a:stretch/>
      </xdr:blipFill>
      <xdr:spPr>
        <a:xfrm>
          <a:off x="10905797" y="7600949"/>
          <a:ext cx="1270321" cy="504000"/>
        </a:xfrm>
        <a:prstGeom prst="rect">
          <a:avLst/>
        </a:prstGeom>
      </xdr:spPr>
    </xdr:pic>
    <xdr:clientData/>
  </xdr:twoCellAnchor>
  <xdr:twoCellAnchor>
    <xdr:from>
      <xdr:col>31</xdr:col>
      <xdr:colOff>94922</xdr:colOff>
      <xdr:row>9</xdr:row>
      <xdr:rowOff>76199</xdr:rowOff>
    </xdr:from>
    <xdr:to>
      <xdr:col>31</xdr:col>
      <xdr:colOff>1365243</xdr:colOff>
      <xdr:row>9</xdr:row>
      <xdr:rowOff>580199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F45BF483-5011-41A8-B944-16FDF21829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0325"/>
        <a:stretch/>
      </xdr:blipFill>
      <xdr:spPr>
        <a:xfrm>
          <a:off x="10905797" y="8229599"/>
          <a:ext cx="1270321" cy="504000"/>
        </a:xfrm>
        <a:prstGeom prst="rect">
          <a:avLst/>
        </a:prstGeom>
      </xdr:spPr>
    </xdr:pic>
    <xdr:clientData/>
  </xdr:twoCellAnchor>
  <xdr:twoCellAnchor>
    <xdr:from>
      <xdr:col>31</xdr:col>
      <xdr:colOff>119357</xdr:colOff>
      <xdr:row>14</xdr:row>
      <xdr:rowOff>104774</xdr:rowOff>
    </xdr:from>
    <xdr:to>
      <xdr:col>31</xdr:col>
      <xdr:colOff>1340807</xdr:colOff>
      <xdr:row>14</xdr:row>
      <xdr:rowOff>608774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6AFD3221-D2F3-4E72-AA63-1757C1631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8738"/>
        <a:stretch/>
      </xdr:blipFill>
      <xdr:spPr>
        <a:xfrm>
          <a:off x="10930232" y="8905874"/>
          <a:ext cx="1221450" cy="504000"/>
        </a:xfrm>
        <a:prstGeom prst="rect">
          <a:avLst/>
        </a:prstGeom>
      </xdr:spPr>
    </xdr:pic>
    <xdr:clientData/>
  </xdr:twoCellAnchor>
  <xdr:twoCellAnchor>
    <xdr:from>
      <xdr:col>31</xdr:col>
      <xdr:colOff>94922</xdr:colOff>
      <xdr:row>15</xdr:row>
      <xdr:rowOff>95249</xdr:rowOff>
    </xdr:from>
    <xdr:to>
      <xdr:col>31</xdr:col>
      <xdr:colOff>1365243</xdr:colOff>
      <xdr:row>15</xdr:row>
      <xdr:rowOff>599249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7DC9FD25-A66E-459E-B58A-A1E112C44E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0325"/>
        <a:stretch/>
      </xdr:blipFill>
      <xdr:spPr>
        <a:xfrm>
          <a:off x="10905797" y="9544049"/>
          <a:ext cx="1270321" cy="504000"/>
        </a:xfrm>
        <a:prstGeom prst="rect">
          <a:avLst/>
        </a:prstGeom>
      </xdr:spPr>
    </xdr:pic>
    <xdr:clientData/>
  </xdr:twoCellAnchor>
  <xdr:twoCellAnchor>
    <xdr:from>
      <xdr:col>31</xdr:col>
      <xdr:colOff>77514</xdr:colOff>
      <xdr:row>10</xdr:row>
      <xdr:rowOff>66674</xdr:rowOff>
    </xdr:from>
    <xdr:to>
      <xdr:col>31</xdr:col>
      <xdr:colOff>1382650</xdr:colOff>
      <xdr:row>10</xdr:row>
      <xdr:rowOff>570674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8A993B57-5F3D-47FC-B639-5F8909EC8D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1383"/>
        <a:stretch/>
      </xdr:blipFill>
      <xdr:spPr>
        <a:xfrm>
          <a:off x="10888389" y="10163174"/>
          <a:ext cx="1305136" cy="504000"/>
        </a:xfrm>
        <a:prstGeom prst="rect">
          <a:avLst/>
        </a:prstGeom>
      </xdr:spPr>
    </xdr:pic>
    <xdr:clientData/>
  </xdr:twoCellAnchor>
  <xdr:twoCellAnchor>
    <xdr:from>
      <xdr:col>31</xdr:col>
      <xdr:colOff>111424</xdr:colOff>
      <xdr:row>13</xdr:row>
      <xdr:rowOff>28574</xdr:rowOff>
    </xdr:from>
    <xdr:to>
      <xdr:col>31</xdr:col>
      <xdr:colOff>1348740</xdr:colOff>
      <xdr:row>13</xdr:row>
      <xdr:rowOff>532574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A01C314C-7E24-4CF7-9431-C25E02B80E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9267"/>
        <a:stretch/>
      </xdr:blipFill>
      <xdr:spPr>
        <a:xfrm>
          <a:off x="10922299" y="10772774"/>
          <a:ext cx="1237316" cy="504000"/>
        </a:xfrm>
        <a:prstGeom prst="rect">
          <a:avLst/>
        </a:prstGeom>
      </xdr:spPr>
    </xdr:pic>
    <xdr:clientData/>
  </xdr:twoCellAnchor>
  <xdr:twoCellAnchor>
    <xdr:from>
      <xdr:col>31</xdr:col>
      <xdr:colOff>39520</xdr:colOff>
      <xdr:row>22</xdr:row>
      <xdr:rowOff>104774</xdr:rowOff>
    </xdr:from>
    <xdr:to>
      <xdr:col>31</xdr:col>
      <xdr:colOff>1420644</xdr:colOff>
      <xdr:row>22</xdr:row>
      <xdr:rowOff>550417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61AC3A31-DA42-4260-A2CE-933AA9CB4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7733"/>
        <a:stretch/>
      </xdr:blipFill>
      <xdr:spPr>
        <a:xfrm>
          <a:off x="10850395" y="11496674"/>
          <a:ext cx="1381124" cy="445643"/>
        </a:xfrm>
        <a:prstGeom prst="rect">
          <a:avLst/>
        </a:prstGeom>
      </xdr:spPr>
    </xdr:pic>
    <xdr:clientData/>
  </xdr:twoCellAnchor>
  <xdr:twoCellAnchor>
    <xdr:from>
      <xdr:col>31</xdr:col>
      <xdr:colOff>19055</xdr:colOff>
      <xdr:row>24</xdr:row>
      <xdr:rowOff>85724</xdr:rowOff>
    </xdr:from>
    <xdr:to>
      <xdr:col>31</xdr:col>
      <xdr:colOff>1441110</xdr:colOff>
      <xdr:row>24</xdr:row>
      <xdr:rowOff>589724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77F2A78F-E32B-4780-B6D5-6432C87BD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4558"/>
        <a:stretch/>
      </xdr:blipFill>
      <xdr:spPr>
        <a:xfrm>
          <a:off x="10829930" y="12125324"/>
          <a:ext cx="1422055" cy="504000"/>
        </a:xfrm>
        <a:prstGeom prst="rect">
          <a:avLst/>
        </a:prstGeom>
      </xdr:spPr>
    </xdr:pic>
    <xdr:clientData/>
  </xdr:twoCellAnchor>
  <xdr:twoCellAnchor>
    <xdr:from>
      <xdr:col>31</xdr:col>
      <xdr:colOff>19055</xdr:colOff>
      <xdr:row>23</xdr:row>
      <xdr:rowOff>66674</xdr:rowOff>
    </xdr:from>
    <xdr:to>
      <xdr:col>31</xdr:col>
      <xdr:colOff>1441110</xdr:colOff>
      <xdr:row>23</xdr:row>
      <xdr:rowOff>570674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A34BD427-9CCE-4377-8B1F-A56328926C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64558"/>
        <a:stretch/>
      </xdr:blipFill>
      <xdr:spPr>
        <a:xfrm>
          <a:off x="10829930" y="12753974"/>
          <a:ext cx="1422055" cy="504000"/>
        </a:xfrm>
        <a:prstGeom prst="rect">
          <a:avLst/>
        </a:prstGeom>
      </xdr:spPr>
    </xdr:pic>
    <xdr:clientData/>
  </xdr:twoCellAnchor>
  <xdr:twoCellAnchor>
    <xdr:from>
      <xdr:col>31</xdr:col>
      <xdr:colOff>182554</xdr:colOff>
      <xdr:row>3</xdr:row>
      <xdr:rowOff>47624</xdr:rowOff>
    </xdr:from>
    <xdr:to>
      <xdr:col>31</xdr:col>
      <xdr:colOff>1277611</xdr:colOff>
      <xdr:row>3</xdr:row>
      <xdr:rowOff>551624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57CD8217-7C8D-4A43-9172-A7187FE8E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4504" b="-529"/>
        <a:stretch/>
      </xdr:blipFill>
      <xdr:spPr>
        <a:xfrm>
          <a:off x="10993429" y="13382624"/>
          <a:ext cx="1095057" cy="504000"/>
        </a:xfrm>
        <a:prstGeom prst="rect">
          <a:avLst/>
        </a:prstGeom>
      </xdr:spPr>
    </xdr:pic>
    <xdr:clientData/>
  </xdr:twoCellAnchor>
  <xdr:twoCellAnchor>
    <xdr:from>
      <xdr:col>31</xdr:col>
      <xdr:colOff>206627</xdr:colOff>
      <xdr:row>4</xdr:row>
      <xdr:rowOff>57149</xdr:rowOff>
    </xdr:from>
    <xdr:to>
      <xdr:col>31</xdr:col>
      <xdr:colOff>1253537</xdr:colOff>
      <xdr:row>4</xdr:row>
      <xdr:rowOff>561149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F5D338F1-A1E6-4CD1-892D-F0270B33D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1858"/>
        <a:stretch/>
      </xdr:blipFill>
      <xdr:spPr>
        <a:xfrm>
          <a:off x="11017502" y="14039849"/>
          <a:ext cx="1046910" cy="504000"/>
        </a:xfrm>
        <a:prstGeom prst="rect">
          <a:avLst/>
        </a:prstGeom>
      </xdr:spPr>
    </xdr:pic>
    <xdr:clientData/>
  </xdr:twoCellAnchor>
  <xdr:twoCellAnchor>
    <xdr:from>
      <xdr:col>31</xdr:col>
      <xdr:colOff>176185</xdr:colOff>
      <xdr:row>5</xdr:row>
      <xdr:rowOff>57148</xdr:rowOff>
    </xdr:from>
    <xdr:to>
      <xdr:col>31</xdr:col>
      <xdr:colOff>1283979</xdr:colOff>
      <xdr:row>5</xdr:row>
      <xdr:rowOff>561148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2D244007-B744-45CF-9C7E-1E65138F1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4504"/>
        <a:stretch/>
      </xdr:blipFill>
      <xdr:spPr>
        <a:xfrm>
          <a:off x="10987060" y="14687548"/>
          <a:ext cx="1107794" cy="504000"/>
        </a:xfrm>
        <a:prstGeom prst="rect">
          <a:avLst/>
        </a:prstGeom>
      </xdr:spPr>
    </xdr:pic>
    <xdr:clientData/>
  </xdr:twoCellAnchor>
  <xdr:twoCellAnchor>
    <xdr:from>
      <xdr:col>31</xdr:col>
      <xdr:colOff>194861</xdr:colOff>
      <xdr:row>6</xdr:row>
      <xdr:rowOff>95249</xdr:rowOff>
    </xdr:from>
    <xdr:to>
      <xdr:col>31</xdr:col>
      <xdr:colOff>1265303</xdr:colOff>
      <xdr:row>6</xdr:row>
      <xdr:rowOff>599249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6B7B63E4-FEED-4EB9-8FE8-377CC6627B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2917"/>
        <a:stretch/>
      </xdr:blipFill>
      <xdr:spPr>
        <a:xfrm>
          <a:off x="11005736" y="15373349"/>
          <a:ext cx="1070442" cy="504000"/>
        </a:xfrm>
        <a:prstGeom prst="rect">
          <a:avLst/>
        </a:prstGeom>
      </xdr:spPr>
    </xdr:pic>
    <xdr:clientData/>
  </xdr:twoCellAnchor>
  <xdr:twoCellAnchor>
    <xdr:from>
      <xdr:col>31</xdr:col>
      <xdr:colOff>169667</xdr:colOff>
      <xdr:row>7</xdr:row>
      <xdr:rowOff>66674</xdr:rowOff>
    </xdr:from>
    <xdr:to>
      <xdr:col>31</xdr:col>
      <xdr:colOff>1290497</xdr:colOff>
      <xdr:row>7</xdr:row>
      <xdr:rowOff>570674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FE77FA1D-B136-4986-8EB5-8A85EBB93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5033"/>
        <a:stretch/>
      </xdr:blipFill>
      <xdr:spPr>
        <a:xfrm>
          <a:off x="10980542" y="15992474"/>
          <a:ext cx="1120830" cy="504000"/>
        </a:xfrm>
        <a:prstGeom prst="rect">
          <a:avLst/>
        </a:prstGeom>
      </xdr:spPr>
    </xdr:pic>
    <xdr:clientData/>
  </xdr:twoCellAnchor>
  <xdr:twoCellAnchor>
    <xdr:from>
      <xdr:col>31</xdr:col>
      <xdr:colOff>149158</xdr:colOff>
      <xdr:row>8</xdr:row>
      <xdr:rowOff>57148</xdr:rowOff>
    </xdr:from>
    <xdr:to>
      <xdr:col>31</xdr:col>
      <xdr:colOff>1311006</xdr:colOff>
      <xdr:row>8</xdr:row>
      <xdr:rowOff>561148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788BCABB-E531-47E9-AF10-4238C320F8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56621"/>
        <a:stretch/>
      </xdr:blipFill>
      <xdr:spPr>
        <a:xfrm>
          <a:off x="10960033" y="16630648"/>
          <a:ext cx="1161848" cy="504000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0</xdr:row>
      <xdr:rowOff>0</xdr:rowOff>
    </xdr:from>
    <xdr:to>
      <xdr:col>14</xdr:col>
      <xdr:colOff>55050</xdr:colOff>
      <xdr:row>0</xdr:row>
      <xdr:rowOff>1285875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A7D10905-7393-49E8-B049-E17282CD2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486400" y="0"/>
          <a:ext cx="18933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Zeros="0" tabSelected="1" workbookViewId="0">
      <selection activeCell="V4" sqref="V4"/>
    </sheetView>
  </sheetViews>
  <sheetFormatPr defaultColWidth="8.85546875" defaultRowHeight="15" x14ac:dyDescent="0.25"/>
  <cols>
    <col min="1" max="1" width="11.140625" bestFit="1" customWidth="1"/>
    <col min="2" max="2" width="8.140625" bestFit="1" customWidth="1"/>
    <col min="3" max="3" width="12.85546875" bestFit="1" customWidth="1"/>
    <col min="4" max="4" width="8.42578125" bestFit="1" customWidth="1"/>
    <col min="5" max="5" width="8.7109375" bestFit="1" customWidth="1"/>
    <col min="6" max="6" width="12.28515625" bestFit="1" customWidth="1"/>
    <col min="7" max="7" width="6" bestFit="1" customWidth="1"/>
    <col min="8" max="8" width="8" customWidth="1"/>
    <col min="9" max="9" width="12.42578125" customWidth="1"/>
    <col min="10" max="10" width="6.28515625" bestFit="1" customWidth="1"/>
    <col min="11" max="13" width="4" bestFit="1" customWidth="1"/>
    <col min="14" max="17" width="4.28515625" bestFit="1" customWidth="1"/>
    <col min="18" max="20" width="4" bestFit="1" customWidth="1"/>
    <col min="21" max="21" width="3" bestFit="1" customWidth="1"/>
    <col min="22" max="22" width="7.85546875" bestFit="1" customWidth="1"/>
    <col min="23" max="25" width="7" bestFit="1" customWidth="1"/>
    <col min="26" max="27" width="8" bestFit="1" customWidth="1"/>
    <col min="28" max="28" width="9" bestFit="1" customWidth="1"/>
    <col min="29" max="29" width="5" bestFit="1" customWidth="1"/>
    <col min="30" max="30" width="9" bestFit="1" customWidth="1"/>
    <col min="31" max="31" width="5" bestFit="1" customWidth="1"/>
    <col min="32" max="32" width="23.140625" customWidth="1"/>
  </cols>
  <sheetData>
    <row r="1" spans="1:32" ht="102" customHeight="1" x14ac:dyDescent="0.25"/>
    <row r="2" spans="1:32" x14ac:dyDescent="0.25">
      <c r="G2" s="6">
        <f>SUM(G4:G27)</f>
        <v>40615</v>
      </c>
      <c r="I2" s="5">
        <f>SUM(I4:I27)</f>
        <v>886528.84999999986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2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50</v>
      </c>
      <c r="H3" s="3" t="s">
        <v>52</v>
      </c>
      <c r="I3" s="3" t="s">
        <v>53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14</v>
      </c>
      <c r="S3" s="3" t="s">
        <v>15</v>
      </c>
      <c r="T3" s="3" t="s">
        <v>16</v>
      </c>
      <c r="U3" s="3" t="s">
        <v>54</v>
      </c>
      <c r="V3" s="3" t="s">
        <v>57</v>
      </c>
      <c r="W3" s="3" t="s">
        <v>17</v>
      </c>
      <c r="X3" s="3" t="s">
        <v>18</v>
      </c>
      <c r="Y3" s="3" t="s">
        <v>19</v>
      </c>
      <c r="Z3" s="3" t="s">
        <v>20</v>
      </c>
      <c r="AA3" s="3" t="s">
        <v>21</v>
      </c>
      <c r="AB3" s="3" t="s">
        <v>22</v>
      </c>
      <c r="AC3" s="3" t="s">
        <v>23</v>
      </c>
      <c r="AD3" s="3" t="s">
        <v>55</v>
      </c>
      <c r="AE3" s="3" t="s">
        <v>24</v>
      </c>
      <c r="AF3" s="3" t="s">
        <v>51</v>
      </c>
    </row>
    <row r="4" spans="1:32" s="2" customFormat="1" ht="51" customHeight="1" x14ac:dyDescent="0.25">
      <c r="A4" s="1" t="s">
        <v>25</v>
      </c>
      <c r="B4" s="1" t="s">
        <v>48</v>
      </c>
      <c r="C4" s="1" t="s">
        <v>27</v>
      </c>
      <c r="D4" s="1">
        <v>202951</v>
      </c>
      <c r="E4" s="1">
        <v>395</v>
      </c>
      <c r="F4" s="1" t="s">
        <v>49</v>
      </c>
      <c r="G4" s="1">
        <f t="shared" ref="G4:G27" si="0">SUM(J4:AE4)</f>
        <v>2469</v>
      </c>
      <c r="H4" s="4">
        <v>19.989999999999998</v>
      </c>
      <c r="I4" s="4">
        <f t="shared" ref="I4:I27" si="1">H4*G4</f>
        <v>49355.31</v>
      </c>
      <c r="J4" s="8">
        <v>0</v>
      </c>
      <c r="K4" s="8">
        <v>0</v>
      </c>
      <c r="L4" s="8">
        <v>405</v>
      </c>
      <c r="M4" s="8">
        <v>380</v>
      </c>
      <c r="N4" s="8">
        <v>224</v>
      </c>
      <c r="O4" s="8">
        <v>365</v>
      </c>
      <c r="P4" s="8">
        <v>411</v>
      </c>
      <c r="Q4" s="8">
        <v>225</v>
      </c>
      <c r="R4" s="8">
        <v>142</v>
      </c>
      <c r="S4" s="8">
        <v>158</v>
      </c>
      <c r="T4" s="8">
        <v>159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1"/>
    </row>
    <row r="5" spans="1:32" s="2" customFormat="1" ht="51" customHeight="1" x14ac:dyDescent="0.25">
      <c r="A5" s="1" t="s">
        <v>25</v>
      </c>
      <c r="B5" s="1" t="s">
        <v>48</v>
      </c>
      <c r="C5" s="1" t="s">
        <v>27</v>
      </c>
      <c r="D5" s="1">
        <v>202951</v>
      </c>
      <c r="E5" s="1">
        <v>410</v>
      </c>
      <c r="F5" s="1" t="s">
        <v>34</v>
      </c>
      <c r="G5" s="1">
        <f t="shared" si="0"/>
        <v>3</v>
      </c>
      <c r="H5" s="4">
        <v>19.989999999999998</v>
      </c>
      <c r="I5" s="4">
        <f t="shared" si="1"/>
        <v>59.97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3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1"/>
    </row>
    <row r="6" spans="1:32" s="2" customFormat="1" ht="51" customHeight="1" x14ac:dyDescent="0.25">
      <c r="A6" s="1" t="s">
        <v>25</v>
      </c>
      <c r="B6" s="1" t="s">
        <v>48</v>
      </c>
      <c r="C6" s="1" t="s">
        <v>27</v>
      </c>
      <c r="D6" s="1">
        <v>202951</v>
      </c>
      <c r="E6" s="1" t="s">
        <v>42</v>
      </c>
      <c r="F6" s="1" t="s">
        <v>43</v>
      </c>
      <c r="G6" s="1">
        <f t="shared" si="0"/>
        <v>343</v>
      </c>
      <c r="H6" s="4">
        <v>19.989999999999998</v>
      </c>
      <c r="I6" s="4">
        <f t="shared" si="1"/>
        <v>6856.57</v>
      </c>
      <c r="J6" s="8">
        <v>0</v>
      </c>
      <c r="K6" s="8">
        <v>0</v>
      </c>
      <c r="L6" s="8">
        <v>65</v>
      </c>
      <c r="M6" s="8">
        <v>17</v>
      </c>
      <c r="N6" s="8">
        <v>31</v>
      </c>
      <c r="O6" s="8">
        <v>94</v>
      </c>
      <c r="P6" s="8">
        <v>75</v>
      </c>
      <c r="Q6" s="8">
        <v>21</v>
      </c>
      <c r="R6" s="8">
        <v>9</v>
      </c>
      <c r="S6" s="8">
        <v>15</v>
      </c>
      <c r="T6" s="8">
        <v>16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1"/>
    </row>
    <row r="7" spans="1:32" s="2" customFormat="1" ht="51" customHeight="1" x14ac:dyDescent="0.25">
      <c r="A7" s="1" t="s">
        <v>25</v>
      </c>
      <c r="B7" s="1" t="s">
        <v>48</v>
      </c>
      <c r="C7" s="1" t="s">
        <v>39</v>
      </c>
      <c r="D7" s="1">
        <v>202963</v>
      </c>
      <c r="E7" s="1">
        <v>395</v>
      </c>
      <c r="F7" s="1" t="s">
        <v>49</v>
      </c>
      <c r="G7" s="1">
        <f t="shared" si="0"/>
        <v>5261</v>
      </c>
      <c r="H7" s="4">
        <v>19.989999999999998</v>
      </c>
      <c r="I7" s="4">
        <f t="shared" si="1"/>
        <v>105167.38999999998</v>
      </c>
      <c r="J7" s="8">
        <v>0</v>
      </c>
      <c r="K7" s="8">
        <v>600</v>
      </c>
      <c r="L7" s="8">
        <v>618</v>
      </c>
      <c r="M7" s="8">
        <v>530</v>
      </c>
      <c r="N7" s="8">
        <v>539</v>
      </c>
      <c r="O7" s="8">
        <v>541</v>
      </c>
      <c r="P7" s="8">
        <v>579</v>
      </c>
      <c r="Q7" s="8">
        <v>599</v>
      </c>
      <c r="R7" s="8">
        <v>621</v>
      </c>
      <c r="S7" s="8">
        <v>634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1"/>
    </row>
    <row r="8" spans="1:32" s="2" customFormat="1" ht="51" customHeight="1" x14ac:dyDescent="0.25">
      <c r="A8" s="1" t="s">
        <v>25</v>
      </c>
      <c r="B8" s="1" t="s">
        <v>48</v>
      </c>
      <c r="C8" s="1" t="s">
        <v>39</v>
      </c>
      <c r="D8" s="1">
        <v>202963</v>
      </c>
      <c r="E8" s="1">
        <v>456</v>
      </c>
      <c r="F8" s="1" t="s">
        <v>28</v>
      </c>
      <c r="G8" s="1">
        <f t="shared" si="0"/>
        <v>3261</v>
      </c>
      <c r="H8" s="4">
        <v>19.989999999999998</v>
      </c>
      <c r="I8" s="4">
        <f t="shared" si="1"/>
        <v>65187.389999999992</v>
      </c>
      <c r="J8" s="8">
        <v>0</v>
      </c>
      <c r="K8" s="8">
        <v>0</v>
      </c>
      <c r="L8" s="8">
        <v>313</v>
      </c>
      <c r="M8" s="8">
        <v>259</v>
      </c>
      <c r="N8" s="8">
        <v>294</v>
      </c>
      <c r="O8" s="8">
        <v>326</v>
      </c>
      <c r="P8" s="8">
        <v>374</v>
      </c>
      <c r="Q8" s="8">
        <v>399</v>
      </c>
      <c r="R8" s="8">
        <v>409</v>
      </c>
      <c r="S8" s="8">
        <v>437</v>
      </c>
      <c r="T8" s="8">
        <v>419</v>
      </c>
      <c r="U8" s="8">
        <v>31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1"/>
    </row>
    <row r="9" spans="1:32" s="2" customFormat="1" ht="51" customHeight="1" x14ac:dyDescent="0.25">
      <c r="A9" s="1" t="s">
        <v>25</v>
      </c>
      <c r="B9" s="1" t="s">
        <v>48</v>
      </c>
      <c r="C9" s="1" t="s">
        <v>39</v>
      </c>
      <c r="D9" s="1">
        <v>202963</v>
      </c>
      <c r="E9" s="1" t="s">
        <v>42</v>
      </c>
      <c r="F9" s="1" t="s">
        <v>43</v>
      </c>
      <c r="G9" s="1">
        <f t="shared" si="0"/>
        <v>3185</v>
      </c>
      <c r="H9" s="4">
        <v>19.989999999999998</v>
      </c>
      <c r="I9" s="4">
        <f t="shared" si="1"/>
        <v>63668.149999999994</v>
      </c>
      <c r="J9" s="8">
        <v>456</v>
      </c>
      <c r="K9" s="8">
        <v>396</v>
      </c>
      <c r="L9" s="8">
        <v>317</v>
      </c>
      <c r="M9" s="8">
        <v>260</v>
      </c>
      <c r="N9" s="8">
        <v>276</v>
      </c>
      <c r="O9" s="8">
        <v>301</v>
      </c>
      <c r="P9" s="8">
        <v>350</v>
      </c>
      <c r="Q9" s="8">
        <v>407</v>
      </c>
      <c r="R9" s="8">
        <v>422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1"/>
    </row>
    <row r="10" spans="1:32" s="2" customFormat="1" ht="51" customHeight="1" x14ac:dyDescent="0.25">
      <c r="A10" s="1" t="s">
        <v>25</v>
      </c>
      <c r="B10" s="1" t="s">
        <v>26</v>
      </c>
      <c r="C10" s="1" t="s">
        <v>39</v>
      </c>
      <c r="D10" s="1">
        <v>202964</v>
      </c>
      <c r="E10" s="1" t="s">
        <v>36</v>
      </c>
      <c r="F10" s="1" t="s">
        <v>37</v>
      </c>
      <c r="G10" s="1">
        <f t="shared" si="0"/>
        <v>34</v>
      </c>
      <c r="H10" s="4">
        <v>24.99</v>
      </c>
      <c r="I10" s="4">
        <f t="shared" si="1"/>
        <v>849.66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6</v>
      </c>
      <c r="AA10" s="8">
        <v>1</v>
      </c>
      <c r="AB10" s="8">
        <v>0</v>
      </c>
      <c r="AC10" s="8">
        <v>0</v>
      </c>
      <c r="AD10" s="8">
        <v>0</v>
      </c>
      <c r="AE10" s="8">
        <v>27</v>
      </c>
      <c r="AF10" s="1"/>
    </row>
    <row r="11" spans="1:32" s="2" customFormat="1" ht="51" customHeight="1" x14ac:dyDescent="0.25">
      <c r="A11" s="1" t="s">
        <v>25</v>
      </c>
      <c r="B11" s="1" t="s">
        <v>26</v>
      </c>
      <c r="C11" s="1" t="s">
        <v>44</v>
      </c>
      <c r="D11" s="1">
        <v>202964</v>
      </c>
      <c r="E11" s="1">
        <v>160</v>
      </c>
      <c r="F11" s="1" t="s">
        <v>45</v>
      </c>
      <c r="G11" s="1">
        <f t="shared" si="0"/>
        <v>2616</v>
      </c>
      <c r="H11" s="4">
        <v>24.99</v>
      </c>
      <c r="I11" s="4">
        <f t="shared" si="1"/>
        <v>65373.84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98</v>
      </c>
      <c r="Y11" s="8">
        <v>84</v>
      </c>
      <c r="Z11" s="8">
        <v>115</v>
      </c>
      <c r="AA11" s="8">
        <v>631</v>
      </c>
      <c r="AB11" s="8">
        <v>624</v>
      </c>
      <c r="AC11" s="8">
        <v>806</v>
      </c>
      <c r="AD11" s="8">
        <v>0</v>
      </c>
      <c r="AE11" s="8">
        <v>258</v>
      </c>
      <c r="AF11" s="1"/>
    </row>
    <row r="12" spans="1:32" s="2" customFormat="1" ht="51" customHeight="1" x14ac:dyDescent="0.25">
      <c r="A12" s="1" t="s">
        <v>25</v>
      </c>
      <c r="B12" s="1" t="s">
        <v>26</v>
      </c>
      <c r="C12" s="1" t="s">
        <v>39</v>
      </c>
      <c r="D12" s="1">
        <v>202964</v>
      </c>
      <c r="E12" s="1">
        <v>206</v>
      </c>
      <c r="F12" s="1" t="s">
        <v>40</v>
      </c>
      <c r="G12" s="1">
        <f t="shared" si="0"/>
        <v>94</v>
      </c>
      <c r="H12" s="4">
        <v>24.99</v>
      </c>
      <c r="I12" s="4">
        <f t="shared" si="1"/>
        <v>2349.06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4</v>
      </c>
      <c r="AC12" s="8">
        <v>0</v>
      </c>
      <c r="AD12" s="8">
        <v>0</v>
      </c>
      <c r="AE12" s="8">
        <v>90</v>
      </c>
      <c r="AF12" s="1"/>
    </row>
    <row r="13" spans="1:32" s="2" customFormat="1" ht="51" customHeight="1" x14ac:dyDescent="0.25">
      <c r="A13" s="1" t="s">
        <v>25</v>
      </c>
      <c r="B13" s="1" t="s">
        <v>26</v>
      </c>
      <c r="C13" s="1" t="s">
        <v>39</v>
      </c>
      <c r="D13" s="1">
        <v>202964</v>
      </c>
      <c r="E13" s="1">
        <v>404</v>
      </c>
      <c r="F13" s="1" t="s">
        <v>41</v>
      </c>
      <c r="G13" s="1">
        <f t="shared" si="0"/>
        <v>596</v>
      </c>
      <c r="H13" s="4">
        <v>24.99</v>
      </c>
      <c r="I13" s="4">
        <f t="shared" si="1"/>
        <v>14894.039999999999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434</v>
      </c>
      <c r="AA13" s="8">
        <v>162</v>
      </c>
      <c r="AB13" s="8">
        <v>0</v>
      </c>
      <c r="AC13" s="8">
        <v>0</v>
      </c>
      <c r="AD13" s="8">
        <v>0</v>
      </c>
      <c r="AE13" s="8">
        <v>0</v>
      </c>
      <c r="AF13" s="1"/>
    </row>
    <row r="14" spans="1:32" s="2" customFormat="1" ht="51" customHeight="1" x14ac:dyDescent="0.25">
      <c r="A14" s="1" t="s">
        <v>25</v>
      </c>
      <c r="B14" s="1" t="s">
        <v>26</v>
      </c>
      <c r="C14" s="1" t="s">
        <v>44</v>
      </c>
      <c r="D14" s="1">
        <v>202964</v>
      </c>
      <c r="E14" s="1">
        <v>410</v>
      </c>
      <c r="F14" s="1" t="s">
        <v>34</v>
      </c>
      <c r="G14" s="1">
        <f t="shared" si="0"/>
        <v>3</v>
      </c>
      <c r="H14" s="4">
        <v>24.99</v>
      </c>
      <c r="I14" s="4">
        <f t="shared" si="1"/>
        <v>74.97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3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1"/>
    </row>
    <row r="15" spans="1:32" s="2" customFormat="1" ht="51" customHeight="1" x14ac:dyDescent="0.25">
      <c r="A15" s="1" t="s">
        <v>25</v>
      </c>
      <c r="B15" s="1" t="s">
        <v>26</v>
      </c>
      <c r="C15" s="1" t="s">
        <v>39</v>
      </c>
      <c r="D15" s="1">
        <v>202964</v>
      </c>
      <c r="E15" s="1" t="s">
        <v>42</v>
      </c>
      <c r="F15" s="1" t="s">
        <v>43</v>
      </c>
      <c r="G15" s="1">
        <f t="shared" si="0"/>
        <v>2499</v>
      </c>
      <c r="H15" s="4">
        <v>24.99</v>
      </c>
      <c r="I15" s="4">
        <f t="shared" si="1"/>
        <v>62450.009999999995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300</v>
      </c>
      <c r="X15" s="8">
        <v>830</v>
      </c>
      <c r="Y15" s="8">
        <v>893</v>
      </c>
      <c r="Z15" s="8">
        <v>476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1"/>
    </row>
    <row r="16" spans="1:32" s="2" customFormat="1" ht="51" customHeight="1" x14ac:dyDescent="0.25">
      <c r="A16" s="1" t="s">
        <v>25</v>
      </c>
      <c r="B16" s="1" t="s">
        <v>26</v>
      </c>
      <c r="C16" s="1" t="s">
        <v>39</v>
      </c>
      <c r="D16" s="1">
        <v>202964</v>
      </c>
      <c r="E16" s="1" t="s">
        <v>31</v>
      </c>
      <c r="F16" s="1" t="s">
        <v>32</v>
      </c>
      <c r="G16" s="1">
        <f t="shared" si="0"/>
        <v>172</v>
      </c>
      <c r="H16" s="4">
        <v>24.99</v>
      </c>
      <c r="I16" s="4">
        <f t="shared" si="1"/>
        <v>4298.28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35</v>
      </c>
      <c r="Y16" s="8">
        <v>25</v>
      </c>
      <c r="Z16" s="8">
        <v>112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1"/>
    </row>
    <row r="17" spans="1:32" s="2" customFormat="1" ht="51" customHeight="1" x14ac:dyDescent="0.25">
      <c r="A17" s="1" t="s">
        <v>25</v>
      </c>
      <c r="B17" s="1" t="s">
        <v>26</v>
      </c>
      <c r="C17" s="1" t="s">
        <v>33</v>
      </c>
      <c r="D17" s="1">
        <v>202965</v>
      </c>
      <c r="E17" s="1" t="s">
        <v>36</v>
      </c>
      <c r="F17" s="1" t="s">
        <v>37</v>
      </c>
      <c r="G17" s="1">
        <f t="shared" si="0"/>
        <v>281</v>
      </c>
      <c r="H17" s="4">
        <v>24.99</v>
      </c>
      <c r="I17" s="4">
        <f t="shared" si="1"/>
        <v>7022.19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89</v>
      </c>
      <c r="X17" s="8">
        <v>0</v>
      </c>
      <c r="Y17" s="8">
        <v>34</v>
      </c>
      <c r="Z17" s="8">
        <v>8</v>
      </c>
      <c r="AA17" s="8">
        <v>89</v>
      </c>
      <c r="AB17" s="8">
        <v>29</v>
      </c>
      <c r="AC17" s="8">
        <v>25</v>
      </c>
      <c r="AD17" s="8">
        <v>0</v>
      </c>
      <c r="AE17" s="8">
        <v>7</v>
      </c>
      <c r="AF17" s="1"/>
    </row>
    <row r="18" spans="1:32" s="2" customFormat="1" ht="51" customHeight="1" x14ac:dyDescent="0.25">
      <c r="A18" s="1" t="s">
        <v>25</v>
      </c>
      <c r="B18" s="1" t="s">
        <v>26</v>
      </c>
      <c r="C18" s="1" t="s">
        <v>33</v>
      </c>
      <c r="D18" s="1">
        <v>202965</v>
      </c>
      <c r="E18" s="7" t="s">
        <v>56</v>
      </c>
      <c r="F18" s="1" t="s">
        <v>35</v>
      </c>
      <c r="G18" s="1">
        <f t="shared" si="0"/>
        <v>649</v>
      </c>
      <c r="H18" s="4">
        <v>24.99</v>
      </c>
      <c r="I18" s="4">
        <f t="shared" si="1"/>
        <v>16218.509999999998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37</v>
      </c>
      <c r="Z18" s="8">
        <v>31</v>
      </c>
      <c r="AA18" s="8">
        <v>1</v>
      </c>
      <c r="AB18" s="8">
        <v>469</v>
      </c>
      <c r="AC18" s="8">
        <v>0</v>
      </c>
      <c r="AD18" s="8">
        <v>0</v>
      </c>
      <c r="AE18" s="8">
        <v>111</v>
      </c>
      <c r="AF18" s="1"/>
    </row>
    <row r="19" spans="1:32" s="2" customFormat="1" ht="51" customHeight="1" x14ac:dyDescent="0.25">
      <c r="A19" s="1" t="s">
        <v>25</v>
      </c>
      <c r="B19" s="1" t="s">
        <v>26</v>
      </c>
      <c r="C19" s="1" t="s">
        <v>33</v>
      </c>
      <c r="D19" s="1">
        <v>202965</v>
      </c>
      <c r="E19" s="1">
        <v>410</v>
      </c>
      <c r="F19" s="1" t="s">
        <v>34</v>
      </c>
      <c r="G19" s="1">
        <f t="shared" si="0"/>
        <v>1352</v>
      </c>
      <c r="H19" s="4">
        <v>24.99</v>
      </c>
      <c r="I19" s="4">
        <f t="shared" si="1"/>
        <v>33786.479999999996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6</v>
      </c>
      <c r="Z19" s="8">
        <v>399</v>
      </c>
      <c r="AA19" s="8">
        <v>32</v>
      </c>
      <c r="AB19" s="8">
        <v>365</v>
      </c>
      <c r="AC19" s="8">
        <v>3</v>
      </c>
      <c r="AD19" s="8">
        <v>0</v>
      </c>
      <c r="AE19" s="8">
        <v>547</v>
      </c>
      <c r="AF19" s="1"/>
    </row>
    <row r="20" spans="1:32" s="2" customFormat="1" ht="51" customHeight="1" x14ac:dyDescent="0.25">
      <c r="A20" s="1" t="s">
        <v>25</v>
      </c>
      <c r="B20" s="1" t="s">
        <v>26</v>
      </c>
      <c r="C20" s="1" t="s">
        <v>27</v>
      </c>
      <c r="D20" s="1">
        <v>202965</v>
      </c>
      <c r="E20" s="1">
        <v>456</v>
      </c>
      <c r="F20" s="1" t="s">
        <v>28</v>
      </c>
      <c r="G20" s="1">
        <f t="shared" si="0"/>
        <v>299</v>
      </c>
      <c r="H20" s="4">
        <v>24.99</v>
      </c>
      <c r="I20" s="4">
        <f t="shared" si="1"/>
        <v>7472.0099999999993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18</v>
      </c>
      <c r="X20" s="8">
        <v>210</v>
      </c>
      <c r="Y20" s="8">
        <v>5</v>
      </c>
      <c r="Z20" s="8">
        <v>66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1"/>
    </row>
    <row r="21" spans="1:32" s="2" customFormat="1" ht="51" customHeight="1" x14ac:dyDescent="0.25">
      <c r="A21" s="1" t="s">
        <v>25</v>
      </c>
      <c r="B21" s="1" t="s">
        <v>26</v>
      </c>
      <c r="C21" s="1" t="s">
        <v>27</v>
      </c>
      <c r="D21" s="1">
        <v>202965</v>
      </c>
      <c r="E21" s="1" t="s">
        <v>29</v>
      </c>
      <c r="F21" s="1" t="s">
        <v>30</v>
      </c>
      <c r="G21" s="1">
        <f t="shared" si="0"/>
        <v>1279</v>
      </c>
      <c r="H21" s="4">
        <v>24.99</v>
      </c>
      <c r="I21" s="4">
        <f t="shared" si="1"/>
        <v>31962.21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643</v>
      </c>
      <c r="W21" s="8">
        <v>0</v>
      </c>
      <c r="X21" s="8">
        <v>0</v>
      </c>
      <c r="Y21" s="8">
        <v>636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1"/>
    </row>
    <row r="22" spans="1:32" s="2" customFormat="1" ht="51" customHeight="1" x14ac:dyDescent="0.25">
      <c r="A22" s="1" t="s">
        <v>25</v>
      </c>
      <c r="B22" s="1" t="s">
        <v>26</v>
      </c>
      <c r="C22" s="1" t="s">
        <v>27</v>
      </c>
      <c r="D22" s="1">
        <v>202965</v>
      </c>
      <c r="E22" s="1" t="s">
        <v>31</v>
      </c>
      <c r="F22" s="1" t="s">
        <v>32</v>
      </c>
      <c r="G22" s="1">
        <f t="shared" si="0"/>
        <v>273</v>
      </c>
      <c r="H22" s="4">
        <v>24.99</v>
      </c>
      <c r="I22" s="4">
        <f t="shared" si="1"/>
        <v>6822.2699999999995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5</v>
      </c>
      <c r="X22" s="8">
        <v>52</v>
      </c>
      <c r="Y22" s="8">
        <v>7</v>
      </c>
      <c r="Z22" s="8">
        <v>209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1"/>
    </row>
    <row r="23" spans="1:32" s="2" customFormat="1" ht="51" customHeight="1" x14ac:dyDescent="0.25">
      <c r="A23" s="1" t="s">
        <v>25</v>
      </c>
      <c r="B23" s="1" t="s">
        <v>26</v>
      </c>
      <c r="C23" s="1" t="s">
        <v>46</v>
      </c>
      <c r="D23" s="1">
        <v>202966</v>
      </c>
      <c r="E23" s="1">
        <v>206</v>
      </c>
      <c r="F23" s="1" t="s">
        <v>40</v>
      </c>
      <c r="G23" s="1">
        <f t="shared" si="0"/>
        <v>132</v>
      </c>
      <c r="H23" s="4">
        <v>24.99</v>
      </c>
      <c r="I23" s="4">
        <f t="shared" si="1"/>
        <v>3298.68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44</v>
      </c>
      <c r="AA23" s="8">
        <v>0</v>
      </c>
      <c r="AB23" s="8">
        <v>88</v>
      </c>
      <c r="AC23" s="8">
        <v>0</v>
      </c>
      <c r="AD23" s="8">
        <v>0</v>
      </c>
      <c r="AE23" s="8">
        <v>0</v>
      </c>
      <c r="AF23" s="1"/>
    </row>
    <row r="24" spans="1:32" s="2" customFormat="1" ht="51" customHeight="1" x14ac:dyDescent="0.25">
      <c r="A24" s="1" t="s">
        <v>25</v>
      </c>
      <c r="B24" s="1" t="s">
        <v>26</v>
      </c>
      <c r="C24" s="1" t="s">
        <v>47</v>
      </c>
      <c r="D24" s="1">
        <v>202967</v>
      </c>
      <c r="E24" s="1" t="s">
        <v>36</v>
      </c>
      <c r="F24" s="1" t="s">
        <v>37</v>
      </c>
      <c r="G24" s="1">
        <f t="shared" si="0"/>
        <v>3748</v>
      </c>
      <c r="H24" s="4">
        <v>18.989999999999998</v>
      </c>
      <c r="I24" s="4">
        <f t="shared" si="1"/>
        <v>71174.51999999999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218</v>
      </c>
      <c r="X24" s="8">
        <v>225</v>
      </c>
      <c r="Y24" s="8">
        <v>538</v>
      </c>
      <c r="Z24" s="8">
        <v>574</v>
      </c>
      <c r="AA24" s="8">
        <v>927</v>
      </c>
      <c r="AB24" s="8">
        <v>750</v>
      </c>
      <c r="AC24" s="8">
        <v>348</v>
      </c>
      <c r="AD24" s="8">
        <v>3</v>
      </c>
      <c r="AE24" s="8">
        <v>165</v>
      </c>
      <c r="AF24" s="1"/>
    </row>
    <row r="25" spans="1:32" s="2" customFormat="1" ht="51" customHeight="1" x14ac:dyDescent="0.25">
      <c r="A25" s="1" t="s">
        <v>25</v>
      </c>
      <c r="B25" s="1" t="s">
        <v>26</v>
      </c>
      <c r="C25" s="1" t="s">
        <v>47</v>
      </c>
      <c r="D25" s="1">
        <v>202967</v>
      </c>
      <c r="E25" s="1">
        <v>410</v>
      </c>
      <c r="F25" s="1" t="s">
        <v>34</v>
      </c>
      <c r="G25" s="1">
        <f t="shared" si="0"/>
        <v>5557</v>
      </c>
      <c r="H25" s="4">
        <v>18.989999999999998</v>
      </c>
      <c r="I25" s="4">
        <f t="shared" si="1"/>
        <v>105527.43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488</v>
      </c>
      <c r="X25" s="8">
        <v>571</v>
      </c>
      <c r="Y25" s="8">
        <v>918</v>
      </c>
      <c r="Z25" s="8">
        <v>1003</v>
      </c>
      <c r="AA25" s="8">
        <v>1082</v>
      </c>
      <c r="AB25" s="8">
        <v>893</v>
      </c>
      <c r="AC25" s="8">
        <v>439</v>
      </c>
      <c r="AD25" s="8">
        <v>0</v>
      </c>
      <c r="AE25" s="8">
        <v>163</v>
      </c>
      <c r="AF25" s="1"/>
    </row>
    <row r="26" spans="1:32" s="2" customFormat="1" ht="51" customHeight="1" x14ac:dyDescent="0.25">
      <c r="A26" s="1" t="s">
        <v>25</v>
      </c>
      <c r="B26" s="1" t="s">
        <v>26</v>
      </c>
      <c r="C26" s="1" t="s">
        <v>38</v>
      </c>
      <c r="D26" s="1">
        <v>203395</v>
      </c>
      <c r="E26" s="1" t="s">
        <v>36</v>
      </c>
      <c r="F26" s="1" t="s">
        <v>37</v>
      </c>
      <c r="G26" s="1">
        <f t="shared" si="0"/>
        <v>3132</v>
      </c>
      <c r="H26" s="4">
        <v>24.99</v>
      </c>
      <c r="I26" s="4">
        <f t="shared" si="1"/>
        <v>78268.679999999993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364</v>
      </c>
      <c r="X26" s="8">
        <v>236</v>
      </c>
      <c r="Y26" s="8">
        <v>696</v>
      </c>
      <c r="Z26" s="8">
        <v>451</v>
      </c>
      <c r="AA26" s="8">
        <v>559</v>
      </c>
      <c r="AB26" s="8">
        <v>655</v>
      </c>
      <c r="AC26" s="8">
        <v>88</v>
      </c>
      <c r="AD26" s="8">
        <v>0</v>
      </c>
      <c r="AE26" s="8">
        <v>83</v>
      </c>
      <c r="AF26" s="1"/>
    </row>
    <row r="27" spans="1:32" s="2" customFormat="1" ht="51" customHeight="1" x14ac:dyDescent="0.25">
      <c r="A27" s="1" t="s">
        <v>25</v>
      </c>
      <c r="B27" s="1" t="s">
        <v>26</v>
      </c>
      <c r="C27" s="1" t="s">
        <v>38</v>
      </c>
      <c r="D27" s="1">
        <v>203395</v>
      </c>
      <c r="E27" s="1">
        <v>410</v>
      </c>
      <c r="F27" s="1" t="s">
        <v>34</v>
      </c>
      <c r="G27" s="1">
        <f t="shared" si="0"/>
        <v>3377</v>
      </c>
      <c r="H27" s="4">
        <v>24.99</v>
      </c>
      <c r="I27" s="4">
        <f t="shared" si="1"/>
        <v>84391.23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334</v>
      </c>
      <c r="X27" s="8">
        <v>252</v>
      </c>
      <c r="Y27" s="8">
        <v>600</v>
      </c>
      <c r="Z27" s="8">
        <v>602</v>
      </c>
      <c r="AA27" s="8">
        <v>551</v>
      </c>
      <c r="AB27" s="8">
        <v>585</v>
      </c>
      <c r="AC27" s="8">
        <v>381</v>
      </c>
      <c r="AD27" s="8">
        <v>0</v>
      </c>
      <c r="AE27" s="8">
        <v>72</v>
      </c>
      <c r="AF27" s="1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2017-12-14T14:08:35Z</dcterms:created>
  <dcterms:modified xsi:type="dcterms:W3CDTF">2018-12-04T08:31:47Z</dcterms:modified>
</cp:coreProperties>
</file>